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CPA\Infographics\"/>
    </mc:Choice>
  </mc:AlternateContent>
  <bookViews>
    <workbookView xWindow="0" yWindow="60" windowWidth="24240" windowHeight="12150" activeTab="1"/>
  </bookViews>
  <sheets>
    <sheet name="Data" sheetId="1" r:id="rId1"/>
    <sheet name="Info" sheetId="2" r:id="rId2"/>
  </sheets>
  <definedNames>
    <definedName name="_xlchart.v2.0" hidden="1">Data!$A$8:$A$12</definedName>
    <definedName name="_xlchart.v2.1" hidden="1">Data!$B$8:$B$12</definedName>
    <definedName name="_xlchart.v2.2" hidden="1">Data!$A$8:$A$12</definedName>
    <definedName name="_xlchart.v2.3" hidden="1">Data!$B$8:$B$12</definedName>
    <definedName name="_xlchart.v2.4" hidden="1">Data!$A$8:$A$12</definedName>
    <definedName name="_xlchart.v2.5" hidden="1">Data!$B$8:$B$12</definedName>
    <definedName name="_xlchart.v2.6" hidden="1">Data!$B$8:$B$12</definedName>
    <definedName name="_xlchart.v2.7" hidden="1">Data!$A$8:$A$12</definedName>
    <definedName name="_xlchart.v2.8" hidden="1">Data!$B$8:$B$12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8" i="1"/>
  <c r="H9" i="1"/>
  <c r="H10" i="1"/>
  <c r="H11" i="1"/>
  <c r="H12" i="1"/>
  <c r="H8" i="1"/>
  <c r="C11" i="1"/>
  <c r="C12" i="1"/>
  <c r="C10" i="1"/>
  <c r="C9" i="1"/>
  <c r="B28" i="1" l="1"/>
  <c r="C27" i="1"/>
  <c r="D27" i="1" s="1"/>
  <c r="C25" i="1"/>
  <c r="D25" i="1" s="1"/>
  <c r="D26" i="1"/>
  <c r="C26" i="1"/>
  <c r="C24" i="1"/>
  <c r="D24" i="1" s="1"/>
  <c r="D13" i="1"/>
  <c r="E9" i="1" s="1"/>
  <c r="F9" i="1" s="1"/>
  <c r="E11" i="1" l="1"/>
  <c r="F11" i="1" s="1"/>
  <c r="E12" i="1"/>
  <c r="F12" i="1" s="1"/>
  <c r="E10" i="1"/>
  <c r="F10" i="1" s="1"/>
  <c r="E8" i="1"/>
  <c r="F8" i="1" s="1"/>
</calcChain>
</file>

<file path=xl/sharedStrings.xml><?xml version="1.0" encoding="utf-8"?>
<sst xmlns="http://schemas.openxmlformats.org/spreadsheetml/2006/main" count="26" uniqueCount="22">
  <si>
    <t>HR</t>
  </si>
  <si>
    <t>Legal</t>
  </si>
  <si>
    <t>Security</t>
  </si>
  <si>
    <t>Sales</t>
  </si>
  <si>
    <t>IT</t>
  </si>
  <si>
    <t>Costs</t>
  </si>
  <si>
    <t>FTE</t>
  </si>
  <si>
    <t>Years</t>
  </si>
  <si>
    <t>Staff</t>
  </si>
  <si>
    <t>Investors</t>
  </si>
  <si>
    <t>Projects</t>
  </si>
  <si>
    <t>Stations</t>
  </si>
  <si>
    <t>Countries</t>
  </si>
  <si>
    <t>200 k +</t>
  </si>
  <si>
    <t>5000 +</t>
  </si>
  <si>
    <t>Products</t>
  </si>
  <si>
    <t>Growth</t>
  </si>
  <si>
    <t>Value</t>
  </si>
  <si>
    <t>Val2</t>
  </si>
  <si>
    <t>Perc Staff</t>
  </si>
  <si>
    <t>Other</t>
  </si>
  <si>
    <t>Waterfall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</si>
</sst>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9" fontId="0" fillId="0" borderId="0" xfId="0" applyNumberFormat="1"/>
    <xf numFmtId="9" fontId="0" fillId="0" borderId="0" xfId="1" applyFont="1"/>
    <xf numFmtId="9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95D-4929-B5E5-D5B8254C8E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95D-4929-B5E5-D5B8254C8E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95D-4929-B5E5-D5B8254C8E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95D-4929-B5E5-D5B8254C8E2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95D-4929-B5E5-D5B8254C8E2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95D-4929-B5E5-D5B8254C8E2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95D-4929-B5E5-D5B8254C8E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Data!$B$2:$G$2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Data!$B$3:$G$3</c:f>
              <c:numCache>
                <c:formatCode>General</c:formatCode>
                <c:ptCount val="6"/>
                <c:pt idx="0">
                  <c:v>91</c:v>
                </c:pt>
                <c:pt idx="1">
                  <c:v>97</c:v>
                </c:pt>
                <c:pt idx="2">
                  <c:v>108</c:v>
                </c:pt>
                <c:pt idx="3">
                  <c:v>119</c:v>
                </c:pt>
                <c:pt idx="4">
                  <c:v>130</c:v>
                </c:pt>
                <c:pt idx="5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95D-4929-B5E5-D5B8254C8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"/>
        <c:overlap val="-27"/>
        <c:axId val="132924928"/>
        <c:axId val="133143936"/>
      </c:barChart>
      <c:catAx>
        <c:axId val="13292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143936"/>
        <c:crosses val="autoZero"/>
        <c:auto val="1"/>
        <c:lblAlgn val="ctr"/>
        <c:lblOffset val="100"/>
        <c:noMultiLvlLbl val="0"/>
      </c:catAx>
      <c:valAx>
        <c:axId val="1331439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292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65D-402E-B8AA-A4D901579C9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65D-402E-B8AA-A4D901579C9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D65D-402E-B8AA-A4D901579C9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D65D-402E-B8AA-A4D901579C9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D65D-402E-B8AA-A4D901579C9B}"/>
              </c:ext>
            </c:extLst>
          </c:dPt>
          <c:dLbls>
            <c:dLbl>
              <c:idx val="0"/>
              <c:layout>
                <c:manualLayout>
                  <c:x val="-8.3333333333333211E-3"/>
                  <c:y val="-0.2050226013414989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5D-402E-B8AA-A4D901579C9B}"/>
                </c:ext>
              </c:extLst>
            </c:dLbl>
            <c:dLbl>
              <c:idx val="1"/>
              <c:layout>
                <c:manualLayout>
                  <c:x val="2.7777777777777779E-3"/>
                  <c:y val="-0.1954505686789151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5D-402E-B8AA-A4D901579C9B}"/>
                </c:ext>
              </c:extLst>
            </c:dLbl>
            <c:dLbl>
              <c:idx val="2"/>
              <c:layout>
                <c:manualLayout>
                  <c:x val="0"/>
                  <c:y val="-0.150411927675707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5D-402E-B8AA-A4D901579C9B}"/>
                </c:ext>
              </c:extLst>
            </c:dLbl>
            <c:dLbl>
              <c:idx val="3"/>
              <c:layout>
                <c:manualLayout>
                  <c:x val="0"/>
                  <c:y val="-8.41225575969671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5D-402E-B8AA-A4D901579C9B}"/>
                </c:ext>
              </c:extLst>
            </c:dLbl>
            <c:dLbl>
              <c:idx val="4"/>
              <c:layout>
                <c:manualLayout>
                  <c:x val="1.0185067526415994E-16"/>
                  <c:y val="-8.68584135316418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5D-402E-B8AA-A4D901579C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Data!$A$24:$A$27</c:f>
              <c:strCache>
                <c:ptCount val="4"/>
                <c:pt idx="0">
                  <c:v>IT</c:v>
                </c:pt>
                <c:pt idx="1">
                  <c:v>Sales</c:v>
                </c:pt>
                <c:pt idx="2">
                  <c:v>Legal</c:v>
                </c:pt>
                <c:pt idx="3">
                  <c:v>Other</c:v>
                </c:pt>
              </c:strCache>
            </c:strRef>
          </c:cat>
          <c:val>
            <c:numRef>
              <c:f>Data!$C$24:$C$27</c:f>
              <c:numCache>
                <c:formatCode>0%</c:formatCode>
                <c:ptCount val="4"/>
                <c:pt idx="0">
                  <c:v>0.38879870129870131</c:v>
                </c:pt>
                <c:pt idx="1">
                  <c:v>0.32386363636363635</c:v>
                </c:pt>
                <c:pt idx="2">
                  <c:v>0.20616883116883117</c:v>
                </c:pt>
                <c:pt idx="3">
                  <c:v>8.1168831168831168E-2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65D-402E-B8AA-A4D901579C9B}"/>
            </c:ext>
          </c:extLst>
        </c:ser>
        <c:ser>
          <c:idx val="1"/>
          <c:order val="1"/>
          <c:spPr>
            <a:solidFill>
              <a:schemeClr val="bg1">
                <a:lumMod val="95000"/>
              </a:schemeClr>
            </a:solidFill>
          </c:spPr>
          <c:invertIfNegative val="0"/>
          <c:cat>
            <c:strRef>
              <c:f>Data!$A$24:$A$27</c:f>
              <c:strCache>
                <c:ptCount val="4"/>
                <c:pt idx="0">
                  <c:v>IT</c:v>
                </c:pt>
                <c:pt idx="1">
                  <c:v>Sales</c:v>
                </c:pt>
                <c:pt idx="2">
                  <c:v>Legal</c:v>
                </c:pt>
                <c:pt idx="3">
                  <c:v>Other</c:v>
                </c:pt>
              </c:strCache>
            </c:strRef>
          </c:cat>
          <c:val>
            <c:numRef>
              <c:f>Data!$D$24:$D$27</c:f>
              <c:numCache>
                <c:formatCode>0%</c:formatCode>
                <c:ptCount val="4"/>
                <c:pt idx="0">
                  <c:v>0.61120129870129869</c:v>
                </c:pt>
                <c:pt idx="1">
                  <c:v>0.67613636363636365</c:v>
                </c:pt>
                <c:pt idx="2">
                  <c:v>0.79383116883116878</c:v>
                </c:pt>
                <c:pt idx="3">
                  <c:v>0.91883116883116878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65D-402E-B8AA-A4D901579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1271936"/>
        <c:axId val="51572736"/>
      </c:barChart>
      <c:catAx>
        <c:axId val="51271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51572736"/>
        <c:crosses val="autoZero"/>
        <c:auto val="1"/>
        <c:lblAlgn val="ctr"/>
        <c:lblOffset val="100"/>
        <c:noMultiLvlLbl val="0"/>
      </c:catAx>
      <c:valAx>
        <c:axId val="515727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512719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Data!$A$8:$A$12</c:f>
              <c:strCache>
                <c:ptCount val="5"/>
                <c:pt idx="0">
                  <c:v>IT</c:v>
                </c:pt>
                <c:pt idx="1">
                  <c:v>Sales</c:v>
                </c:pt>
                <c:pt idx="2">
                  <c:v>Security</c:v>
                </c:pt>
                <c:pt idx="3">
                  <c:v>Legal</c:v>
                </c:pt>
                <c:pt idx="4">
                  <c:v>HR</c:v>
                </c:pt>
              </c:strCache>
            </c:strRef>
          </c:cat>
          <c:val>
            <c:numRef>
              <c:f>Data!$H$8:$H$12</c:f>
              <c:numCache>
                <c:formatCode>General</c:formatCode>
                <c:ptCount val="5"/>
                <c:pt idx="0">
                  <c:v>0</c:v>
                </c:pt>
                <c:pt idx="1">
                  <c:v>479</c:v>
                </c:pt>
                <c:pt idx="2">
                  <c:v>878</c:v>
                </c:pt>
                <c:pt idx="3">
                  <c:v>1167</c:v>
                </c:pt>
                <c:pt idx="4">
                  <c:v>1421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E-4364-A2A9-3A5FCD5693F0}"/>
            </c:ext>
          </c:extLst>
        </c:ser>
        <c:ser>
          <c:idx val="1"/>
          <c:order val="1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7777777777777779E-3"/>
                  <c:y val="-0.1329895742198892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9E-4364-A2A9-3A5FCD5693F0}"/>
                </c:ext>
              </c:extLst>
            </c:dLbl>
            <c:dLbl>
              <c:idx val="1"/>
              <c:layout>
                <c:manualLayout>
                  <c:x val="-5.0925337632079971E-17"/>
                  <c:y val="-0.112340332458442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9E-4364-A2A9-3A5FCD5693F0}"/>
                </c:ext>
              </c:extLst>
            </c:dLbl>
            <c:dLbl>
              <c:idx val="2"/>
              <c:layout>
                <c:manualLayout>
                  <c:x val="0"/>
                  <c:y val="-8.10538786818314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9E-4364-A2A9-3A5FCD5693F0}"/>
                </c:ext>
              </c:extLst>
            </c:dLbl>
            <c:dLbl>
              <c:idx val="3"/>
              <c:layout>
                <c:manualLayout>
                  <c:x val="-1.0185067526415994E-16"/>
                  <c:y val="-7.40452755905511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9E-4364-A2A9-3A5FCD5693F0}"/>
                </c:ext>
              </c:extLst>
            </c:dLbl>
            <c:dLbl>
              <c:idx val="4"/>
              <c:layout>
                <c:manualLayout>
                  <c:x val="2.7777777777777779E-3"/>
                  <c:y val="-7.02887139107611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9E-4364-A2A9-3A5FCD5693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Data!$A$8:$A$12</c:f>
              <c:strCache>
                <c:ptCount val="5"/>
                <c:pt idx="0">
                  <c:v>IT</c:v>
                </c:pt>
                <c:pt idx="1">
                  <c:v>Sales</c:v>
                </c:pt>
                <c:pt idx="2">
                  <c:v>Security</c:v>
                </c:pt>
                <c:pt idx="3">
                  <c:v>Legal</c:v>
                </c:pt>
                <c:pt idx="4">
                  <c:v>HR</c:v>
                </c:pt>
              </c:strCache>
            </c:strRef>
          </c:cat>
          <c:val>
            <c:numRef>
              <c:f>Data!$I$8:$I$12</c:f>
              <c:numCache>
                <c:formatCode>General</c:formatCode>
                <c:ptCount val="5"/>
                <c:pt idx="0">
                  <c:v>479</c:v>
                </c:pt>
                <c:pt idx="1">
                  <c:v>399</c:v>
                </c:pt>
                <c:pt idx="2">
                  <c:v>289</c:v>
                </c:pt>
                <c:pt idx="3">
                  <c:v>254</c:v>
                </c:pt>
                <c:pt idx="4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9E-4364-A2A9-3A5FCD569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66093152"/>
        <c:axId val="366091184"/>
      </c:barChart>
      <c:catAx>
        <c:axId val="36609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91184"/>
        <c:crosses val="autoZero"/>
        <c:auto val="1"/>
        <c:lblAlgn val="ctr"/>
        <c:lblOffset val="100"/>
        <c:noMultiLvlLbl val="0"/>
      </c:catAx>
      <c:valAx>
        <c:axId val="366091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66093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11" Type="http://schemas.openxmlformats.org/officeDocument/2006/relationships/chart" Target="../charts/chart2.xml"/><Relationship Id="rId5" Type="http://schemas.openxmlformats.org/officeDocument/2006/relationships/image" Target="../media/image5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</xdr:row>
      <xdr:rowOff>142875</xdr:rowOff>
    </xdr:from>
    <xdr:to>
      <xdr:col>19</xdr:col>
      <xdr:colOff>531395</xdr:colOff>
      <xdr:row>4</xdr:row>
      <xdr:rowOff>28575</xdr:rowOff>
    </xdr:to>
    <xdr:sp macro="" textlink="">
      <xdr:nvSpPr>
        <xdr:cNvPr id="2" name="Rectangle 1"/>
        <xdr:cNvSpPr/>
      </xdr:nvSpPr>
      <xdr:spPr>
        <a:xfrm>
          <a:off x="773530" y="303296"/>
          <a:ext cx="11378365" cy="366963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19</xdr:col>
      <xdr:colOff>232593</xdr:colOff>
      <xdr:row>4</xdr:row>
      <xdr:rowOff>18549</xdr:rowOff>
    </xdr:from>
    <xdr:to>
      <xdr:col>19</xdr:col>
      <xdr:colOff>529874</xdr:colOff>
      <xdr:row>6</xdr:row>
      <xdr:rowOff>47124</xdr:rowOff>
    </xdr:to>
    <xdr:sp macro="" textlink="">
      <xdr:nvSpPr>
        <xdr:cNvPr id="3" name="Right Triangle 2"/>
        <xdr:cNvSpPr/>
      </xdr:nvSpPr>
      <xdr:spPr>
        <a:xfrm rot="5400000">
          <a:off x="11827025" y="686301"/>
          <a:ext cx="349417" cy="297281"/>
        </a:xfrm>
        <a:prstGeom prst="rtTriangl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277511</xdr:colOff>
      <xdr:row>19</xdr:row>
      <xdr:rowOff>104775</xdr:rowOff>
    </xdr:from>
    <xdr:to>
      <xdr:col>7</xdr:col>
      <xdr:colOff>361950</xdr:colOff>
      <xdr:row>21</xdr:row>
      <xdr:rowOff>152400</xdr:rowOff>
    </xdr:to>
    <xdr:sp macro="" textlink="">
      <xdr:nvSpPr>
        <xdr:cNvPr id="4" name="Rectangle 3"/>
        <xdr:cNvSpPr/>
      </xdr:nvSpPr>
      <xdr:spPr>
        <a:xfrm>
          <a:off x="887111" y="3181350"/>
          <a:ext cx="3742039" cy="3714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124298</xdr:colOff>
      <xdr:row>19</xdr:row>
      <xdr:rowOff>104775</xdr:rowOff>
    </xdr:from>
    <xdr:to>
      <xdr:col>19</xdr:col>
      <xdr:colOff>501316</xdr:colOff>
      <xdr:row>21</xdr:row>
      <xdr:rowOff>152400</xdr:rowOff>
    </xdr:to>
    <xdr:sp macro="" textlink="">
      <xdr:nvSpPr>
        <xdr:cNvPr id="5" name="Rectangle 4"/>
        <xdr:cNvSpPr/>
      </xdr:nvSpPr>
      <xdr:spPr>
        <a:xfrm>
          <a:off x="5017140" y="3152775"/>
          <a:ext cx="7104676" cy="36846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19</xdr:col>
      <xdr:colOff>196379</xdr:colOff>
      <xdr:row>21</xdr:row>
      <xdr:rowOff>152401</xdr:rowOff>
    </xdr:from>
    <xdr:to>
      <xdr:col>19</xdr:col>
      <xdr:colOff>489784</xdr:colOff>
      <xdr:row>24</xdr:row>
      <xdr:rowOff>19051</xdr:rowOff>
    </xdr:to>
    <xdr:sp macro="" textlink="">
      <xdr:nvSpPr>
        <xdr:cNvPr id="6" name="Right Triangle 5"/>
        <xdr:cNvSpPr/>
      </xdr:nvSpPr>
      <xdr:spPr>
        <a:xfrm rot="5400000">
          <a:off x="11789625" y="3548497"/>
          <a:ext cx="347913" cy="293405"/>
        </a:xfrm>
        <a:prstGeom prst="rtTriangl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57150</xdr:colOff>
      <xdr:row>11</xdr:row>
      <xdr:rowOff>135855</xdr:rowOff>
    </xdr:from>
    <xdr:to>
      <xdr:col>5</xdr:col>
      <xdr:colOff>361950</xdr:colOff>
      <xdr:row>17</xdr:row>
      <xdr:rowOff>130413</xdr:rowOff>
    </xdr:to>
    <xdr:sp macro="" textlink="Data!B15">
      <xdr:nvSpPr>
        <xdr:cNvPr id="7" name="TextBox 6"/>
        <xdr:cNvSpPr txBox="1"/>
      </xdr:nvSpPr>
      <xdr:spPr>
        <a:xfrm>
          <a:off x="668755" y="1900487"/>
          <a:ext cx="2751221" cy="957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9FA7002-D4B7-4581-ACDD-DE8422F78E0A}" type="TxLink">
            <a:rPr lang="en-US" sz="60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pPr/>
            <a:t>200 k +</a:t>
          </a:fld>
          <a:endParaRPr lang="en-US" sz="6000" b="1" i="0" u="none" strike="noStrike">
            <a:solidFill>
              <a:srgbClr val="000000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twoCellAnchor>
    <xdr:from>
      <xdr:col>1</xdr:col>
      <xdr:colOff>161925</xdr:colOff>
      <xdr:row>16</xdr:row>
      <xdr:rowOff>133350</xdr:rowOff>
    </xdr:from>
    <xdr:to>
      <xdr:col>4</xdr:col>
      <xdr:colOff>161925</xdr:colOff>
      <xdr:row>20</xdr:row>
      <xdr:rowOff>85725</xdr:rowOff>
    </xdr:to>
    <xdr:sp macro="" textlink="">
      <xdr:nvSpPr>
        <xdr:cNvPr id="8" name="TextBox 7"/>
        <xdr:cNvSpPr txBox="1"/>
      </xdr:nvSpPr>
      <xdr:spPr>
        <a:xfrm>
          <a:off x="771525" y="2724150"/>
          <a:ext cx="1828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t>Investors</a:t>
          </a:r>
          <a:endParaRPr lang="en-US" sz="3200" b="1" i="0" u="none" strike="noStrike">
            <a:solidFill>
              <a:srgbClr val="000000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oneCellAnchor>
    <xdr:from>
      <xdr:col>2</xdr:col>
      <xdr:colOff>28576</xdr:colOff>
      <xdr:row>4</xdr:row>
      <xdr:rowOff>95250</xdr:rowOff>
    </xdr:from>
    <xdr:ext cx="1087854" cy="1245964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6" y="742950"/>
          <a:ext cx="1087854" cy="1245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152400</xdr:colOff>
      <xdr:row>4</xdr:row>
      <xdr:rowOff>85725</xdr:rowOff>
    </xdr:from>
    <xdr:to>
      <xdr:col>5</xdr:col>
      <xdr:colOff>152400</xdr:colOff>
      <xdr:row>19</xdr:row>
      <xdr:rowOff>9525</xdr:rowOff>
    </xdr:to>
    <xdr:cxnSp macro="">
      <xdr:nvCxnSpPr>
        <xdr:cNvPr id="10" name="Straight Connector 9"/>
        <xdr:cNvCxnSpPr/>
      </xdr:nvCxnSpPr>
      <xdr:spPr>
        <a:xfrm>
          <a:off x="3200400" y="733425"/>
          <a:ext cx="0" cy="2352675"/>
        </a:xfrm>
        <a:prstGeom prst="line">
          <a:avLst/>
        </a:prstGeom>
        <a:ln>
          <a:prstDash val="dash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5</xdr:col>
      <xdr:colOff>581025</xdr:colOff>
      <xdr:row>4</xdr:row>
      <xdr:rowOff>152400</xdr:rowOff>
    </xdr:from>
    <xdr:ext cx="1099249" cy="1046616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4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3629025" y="800100"/>
          <a:ext cx="1099249" cy="1046616"/>
        </a:xfrm>
        <a:prstGeom prst="rect">
          <a:avLst/>
        </a:prstGeom>
      </xdr:spPr>
    </xdr:pic>
    <xdr:clientData/>
  </xdr:oneCellAnchor>
  <xdr:twoCellAnchor>
    <xdr:from>
      <xdr:col>5</xdr:col>
      <xdr:colOff>378494</xdr:colOff>
      <xdr:row>11</xdr:row>
      <xdr:rowOff>88738</xdr:rowOff>
    </xdr:from>
    <xdr:to>
      <xdr:col>8</xdr:col>
      <xdr:colOff>20054</xdr:colOff>
      <xdr:row>17</xdr:row>
      <xdr:rowOff>83296</xdr:rowOff>
    </xdr:to>
    <xdr:sp macro="" textlink="Data!B16">
      <xdr:nvSpPr>
        <xdr:cNvPr id="12" name="TextBox 11"/>
        <xdr:cNvSpPr txBox="1"/>
      </xdr:nvSpPr>
      <xdr:spPr>
        <a:xfrm>
          <a:off x="3436520" y="1853370"/>
          <a:ext cx="1476376" cy="957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05B404B-1D32-4B91-BE1C-041B0140C8F0}" type="TxLink">
            <a:rPr lang="en-US" sz="60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pPr/>
            <a:t>120</a:t>
          </a:fld>
          <a:endParaRPr lang="en-US" sz="6000" b="1" i="0" u="none" strike="noStrike">
            <a:solidFill>
              <a:srgbClr val="000000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twoCellAnchor>
    <xdr:from>
      <xdr:col>5</xdr:col>
      <xdr:colOff>152400</xdr:colOff>
      <xdr:row>16</xdr:row>
      <xdr:rowOff>133350</xdr:rowOff>
    </xdr:from>
    <xdr:to>
      <xdr:col>8</xdr:col>
      <xdr:colOff>238125</xdr:colOff>
      <xdr:row>20</xdr:row>
      <xdr:rowOff>123825</xdr:rowOff>
    </xdr:to>
    <xdr:sp macro="" textlink="">
      <xdr:nvSpPr>
        <xdr:cNvPr id="13" name="TextBox 12"/>
        <xdr:cNvSpPr txBox="1"/>
      </xdr:nvSpPr>
      <xdr:spPr>
        <a:xfrm>
          <a:off x="3200400" y="2724150"/>
          <a:ext cx="19145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t> Projects</a:t>
          </a:r>
          <a:endParaRPr lang="en-US" sz="3200" b="1" i="0" u="none" strike="noStrike">
            <a:solidFill>
              <a:srgbClr val="000000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twoCellAnchor>
    <xdr:from>
      <xdr:col>8</xdr:col>
      <xdr:colOff>144378</xdr:colOff>
      <xdr:row>4</xdr:row>
      <xdr:rowOff>95250</xdr:rowOff>
    </xdr:from>
    <xdr:to>
      <xdr:col>8</xdr:col>
      <xdr:colOff>144378</xdr:colOff>
      <xdr:row>19</xdr:row>
      <xdr:rowOff>19050</xdr:rowOff>
    </xdr:to>
    <xdr:cxnSp macro="">
      <xdr:nvCxnSpPr>
        <xdr:cNvPr id="14" name="Straight Connector 13"/>
        <xdr:cNvCxnSpPr/>
      </xdr:nvCxnSpPr>
      <xdr:spPr>
        <a:xfrm>
          <a:off x="5037220" y="736934"/>
          <a:ext cx="0" cy="2330116"/>
        </a:xfrm>
        <a:prstGeom prst="line">
          <a:avLst/>
        </a:prstGeom>
        <a:ln>
          <a:prstDash val="dash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152400</xdr:colOff>
      <xdr:row>4</xdr:row>
      <xdr:rowOff>104775</xdr:rowOff>
    </xdr:from>
    <xdr:to>
      <xdr:col>11</xdr:col>
      <xdr:colOff>152400</xdr:colOff>
      <xdr:row>19</xdr:row>
      <xdr:rowOff>28575</xdr:rowOff>
    </xdr:to>
    <xdr:cxnSp macro="">
      <xdr:nvCxnSpPr>
        <xdr:cNvPr id="15" name="Straight Connector 14"/>
        <xdr:cNvCxnSpPr/>
      </xdr:nvCxnSpPr>
      <xdr:spPr>
        <a:xfrm>
          <a:off x="6858000" y="752475"/>
          <a:ext cx="0" cy="2352675"/>
        </a:xfrm>
        <a:prstGeom prst="line">
          <a:avLst/>
        </a:prstGeom>
        <a:ln>
          <a:prstDash val="dash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9</xdr:col>
      <xdr:colOff>0</xdr:colOff>
      <xdr:row>4</xdr:row>
      <xdr:rowOff>66675</xdr:rowOff>
    </xdr:from>
    <xdr:ext cx="1059149" cy="1075187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486400" y="714375"/>
          <a:ext cx="1059149" cy="1075187"/>
        </a:xfrm>
        <a:prstGeom prst="rect">
          <a:avLst/>
        </a:prstGeom>
      </xdr:spPr>
    </xdr:pic>
    <xdr:clientData/>
  </xdr:oneCellAnchor>
  <xdr:twoCellAnchor>
    <xdr:from>
      <xdr:col>8</xdr:col>
      <xdr:colOff>462204</xdr:colOff>
      <xdr:row>11</xdr:row>
      <xdr:rowOff>107781</xdr:rowOff>
    </xdr:from>
    <xdr:to>
      <xdr:col>11</xdr:col>
      <xdr:colOff>424104</xdr:colOff>
      <xdr:row>17</xdr:row>
      <xdr:rowOff>102339</xdr:rowOff>
    </xdr:to>
    <xdr:sp macro="" textlink="Data!B17">
      <xdr:nvSpPr>
        <xdr:cNvPr id="17" name="TextBox 16"/>
        <xdr:cNvSpPr txBox="1"/>
      </xdr:nvSpPr>
      <xdr:spPr>
        <a:xfrm>
          <a:off x="5355046" y="1872413"/>
          <a:ext cx="1796716" cy="957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20D3277-DDFA-4F71-B2EF-580EE0F590E1}" type="TxLink">
            <a:rPr lang="en-US" sz="60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pPr/>
            <a:t>100</a:t>
          </a:fld>
          <a:endParaRPr lang="en-US" sz="6000" b="1" i="0" u="none" strike="noStrike">
            <a:solidFill>
              <a:srgbClr val="000000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twoCellAnchor>
    <xdr:from>
      <xdr:col>8</xdr:col>
      <xdr:colOff>276225</xdr:colOff>
      <xdr:row>16</xdr:row>
      <xdr:rowOff>133350</xdr:rowOff>
    </xdr:from>
    <xdr:to>
      <xdr:col>11</xdr:col>
      <xdr:colOff>361950</xdr:colOff>
      <xdr:row>20</xdr:row>
      <xdr:rowOff>123825</xdr:rowOff>
    </xdr:to>
    <xdr:sp macro="" textlink="">
      <xdr:nvSpPr>
        <xdr:cNvPr id="18" name="TextBox 17"/>
        <xdr:cNvSpPr txBox="1"/>
      </xdr:nvSpPr>
      <xdr:spPr>
        <a:xfrm>
          <a:off x="5153025" y="2724150"/>
          <a:ext cx="19145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t> Stations</a:t>
          </a:r>
          <a:endParaRPr lang="en-US" sz="3200" b="1" i="0" u="none" strike="noStrike">
            <a:solidFill>
              <a:srgbClr val="000000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oneCellAnchor>
    <xdr:from>
      <xdr:col>1</xdr:col>
      <xdr:colOff>523875</xdr:colOff>
      <xdr:row>22</xdr:row>
      <xdr:rowOff>47625</xdr:rowOff>
    </xdr:from>
    <xdr:ext cx="1519341" cy="914902"/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3609975"/>
          <a:ext cx="1519341" cy="914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152400</xdr:colOff>
      <xdr:row>24</xdr:row>
      <xdr:rowOff>19050</xdr:rowOff>
    </xdr:from>
    <xdr:to>
      <xdr:col>8</xdr:col>
      <xdr:colOff>304800</xdr:colOff>
      <xdr:row>30</xdr:row>
      <xdr:rowOff>13608</xdr:rowOff>
    </xdr:to>
    <xdr:sp macro="" textlink="Data!B20">
      <xdr:nvSpPr>
        <xdr:cNvPr id="20" name="TextBox 19"/>
        <xdr:cNvSpPr txBox="1"/>
      </xdr:nvSpPr>
      <xdr:spPr>
        <a:xfrm>
          <a:off x="2590800" y="3905250"/>
          <a:ext cx="2590800" cy="9661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5A79965-5312-4D4D-AE5E-8DAD03F7FEDB}" type="TxLink">
            <a:rPr lang="en-US" sz="60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pPr/>
            <a:t>5000 +</a:t>
          </a:fld>
          <a:endParaRPr lang="en-US" sz="6000" b="1" i="0" u="none" strike="noStrike">
            <a:solidFill>
              <a:srgbClr val="000000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twoCellAnchor>
    <xdr:from>
      <xdr:col>2</xdr:col>
      <xdr:colOff>76200</xdr:colOff>
      <xdr:row>28</xdr:row>
      <xdr:rowOff>0</xdr:rowOff>
    </xdr:from>
    <xdr:to>
      <xdr:col>4</xdr:col>
      <xdr:colOff>200025</xdr:colOff>
      <xdr:row>31</xdr:row>
      <xdr:rowOff>152400</xdr:rowOff>
    </xdr:to>
    <xdr:sp macro="" textlink="">
      <xdr:nvSpPr>
        <xdr:cNvPr id="21" name="TextBox 20"/>
        <xdr:cNvSpPr txBox="1"/>
      </xdr:nvSpPr>
      <xdr:spPr>
        <a:xfrm>
          <a:off x="1295400" y="4533900"/>
          <a:ext cx="13430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t> Staff</a:t>
          </a:r>
          <a:endParaRPr lang="en-US" sz="3200" b="1" i="0" u="none" strike="noStrike">
            <a:solidFill>
              <a:srgbClr val="000000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oneCellAnchor>
    <xdr:from>
      <xdr:col>12</xdr:col>
      <xdr:colOff>79206</xdr:colOff>
      <xdr:row>5</xdr:row>
      <xdr:rowOff>76201</xdr:rowOff>
    </xdr:from>
    <xdr:ext cx="788009" cy="783055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5">
          <a:duotone>
            <a:schemeClr val="accent4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7418469" y="878306"/>
          <a:ext cx="788009" cy="783055"/>
        </a:xfrm>
        <a:prstGeom prst="rect">
          <a:avLst/>
        </a:prstGeom>
      </xdr:spPr>
    </xdr:pic>
    <xdr:clientData/>
  </xdr:oneCellAnchor>
  <xdr:twoCellAnchor>
    <xdr:from>
      <xdr:col>11</xdr:col>
      <xdr:colOff>609093</xdr:colOff>
      <xdr:row>11</xdr:row>
      <xdr:rowOff>117306</xdr:rowOff>
    </xdr:from>
    <xdr:to>
      <xdr:col>14</xdr:col>
      <xdr:colOff>110283</xdr:colOff>
      <xdr:row>17</xdr:row>
      <xdr:rowOff>111864</xdr:rowOff>
    </xdr:to>
    <xdr:sp macro="" textlink="Data!B18">
      <xdr:nvSpPr>
        <xdr:cNvPr id="23" name="TextBox 22"/>
        <xdr:cNvSpPr txBox="1"/>
      </xdr:nvSpPr>
      <xdr:spPr>
        <a:xfrm>
          <a:off x="7336751" y="1881938"/>
          <a:ext cx="1336006" cy="957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1E180B2-67C8-4FDC-AAB8-CF6C20269EC4}" type="TxLink">
            <a:rPr lang="en-US" sz="60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pPr/>
            <a:t>54</a:t>
          </a:fld>
          <a:endParaRPr lang="en-US" sz="6000" b="1" i="0" u="none" strike="noStrike">
            <a:solidFill>
              <a:srgbClr val="000000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twoCellAnchor>
    <xdr:from>
      <xdr:col>11</xdr:col>
      <xdr:colOff>161925</xdr:colOff>
      <xdr:row>16</xdr:row>
      <xdr:rowOff>133350</xdr:rowOff>
    </xdr:from>
    <xdr:to>
      <xdr:col>14</xdr:col>
      <xdr:colOff>247650</xdr:colOff>
      <xdr:row>20</xdr:row>
      <xdr:rowOff>123825</xdr:rowOff>
    </xdr:to>
    <xdr:sp macro="" textlink="">
      <xdr:nvSpPr>
        <xdr:cNvPr id="24" name="TextBox 23"/>
        <xdr:cNvSpPr txBox="1"/>
      </xdr:nvSpPr>
      <xdr:spPr>
        <a:xfrm>
          <a:off x="6867525" y="2724150"/>
          <a:ext cx="19145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t> Countries</a:t>
          </a:r>
          <a:endParaRPr lang="en-US" sz="3200" b="1" i="0" u="none" strike="noStrike">
            <a:solidFill>
              <a:srgbClr val="000000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twoCellAnchor>
    <xdr:from>
      <xdr:col>1</xdr:col>
      <xdr:colOff>123824</xdr:colOff>
      <xdr:row>1</xdr:row>
      <xdr:rowOff>85725</xdr:rowOff>
    </xdr:from>
    <xdr:to>
      <xdr:col>12</xdr:col>
      <xdr:colOff>19049</xdr:colOff>
      <xdr:row>4</xdr:row>
      <xdr:rowOff>85725</xdr:rowOff>
    </xdr:to>
    <xdr:sp macro="" textlink="">
      <xdr:nvSpPr>
        <xdr:cNvPr id="25" name="TextBox 24"/>
        <xdr:cNvSpPr txBox="1"/>
      </xdr:nvSpPr>
      <xdr:spPr>
        <a:xfrm>
          <a:off x="733424" y="247650"/>
          <a:ext cx="6600825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t>Organisational</a:t>
          </a:r>
          <a:r>
            <a:rPr lang="en-US" sz="2800" b="0" i="0" u="none" strike="noStrike" baseline="0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t> Infographic in Excel</a:t>
          </a:r>
          <a:endParaRPr lang="en-US" sz="2800" b="1" i="0" u="none" strike="noStrike">
            <a:solidFill>
              <a:srgbClr val="000000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twoCellAnchor>
    <xdr:from>
      <xdr:col>1</xdr:col>
      <xdr:colOff>161925</xdr:colOff>
      <xdr:row>46</xdr:row>
      <xdr:rowOff>28570</xdr:rowOff>
    </xdr:from>
    <xdr:to>
      <xdr:col>19</xdr:col>
      <xdr:colOff>571500</xdr:colOff>
      <xdr:row>48</xdr:row>
      <xdr:rowOff>76194</xdr:rowOff>
    </xdr:to>
    <xdr:sp macro="" textlink="">
      <xdr:nvSpPr>
        <xdr:cNvPr id="26" name="Rectangle 25"/>
        <xdr:cNvSpPr/>
      </xdr:nvSpPr>
      <xdr:spPr>
        <a:xfrm>
          <a:off x="773530" y="7407938"/>
          <a:ext cx="11418470" cy="36846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277511</xdr:colOff>
      <xdr:row>31</xdr:row>
      <xdr:rowOff>47625</xdr:rowOff>
    </xdr:from>
    <xdr:to>
      <xdr:col>7</xdr:col>
      <xdr:colOff>361950</xdr:colOff>
      <xdr:row>33</xdr:row>
      <xdr:rowOff>95250</xdr:rowOff>
    </xdr:to>
    <xdr:sp macro="" textlink="">
      <xdr:nvSpPr>
        <xdr:cNvPr id="27" name="Rectangle 26"/>
        <xdr:cNvSpPr/>
      </xdr:nvSpPr>
      <xdr:spPr>
        <a:xfrm>
          <a:off x="887111" y="5067300"/>
          <a:ext cx="3742039" cy="3714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276225</xdr:colOff>
      <xdr:row>24</xdr:row>
      <xdr:rowOff>9525</xdr:rowOff>
    </xdr:from>
    <xdr:to>
      <xdr:col>13</xdr:col>
      <xdr:colOff>495300</xdr:colOff>
      <xdr:row>31</xdr:row>
      <xdr:rowOff>76200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133350</xdr:colOff>
      <xdr:row>21</xdr:row>
      <xdr:rowOff>123825</xdr:rowOff>
    </xdr:from>
    <xdr:to>
      <xdr:col>13</xdr:col>
      <xdr:colOff>466726</xdr:colOff>
      <xdr:row>25</xdr:row>
      <xdr:rowOff>114300</xdr:rowOff>
    </xdr:to>
    <xdr:sp macro="" textlink="">
      <xdr:nvSpPr>
        <xdr:cNvPr id="29" name="TextBox 28"/>
        <xdr:cNvSpPr txBox="1"/>
      </xdr:nvSpPr>
      <xdr:spPr>
        <a:xfrm>
          <a:off x="5010150" y="3524250"/>
          <a:ext cx="3381376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t>FTE Projections</a:t>
          </a:r>
          <a:endParaRPr lang="en-US" sz="3200" b="1" i="0" u="none" strike="noStrike">
            <a:solidFill>
              <a:srgbClr val="000000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twoCellAnchor>
    <xdr:from>
      <xdr:col>8</xdr:col>
      <xdr:colOff>124298</xdr:colOff>
      <xdr:row>31</xdr:row>
      <xdr:rowOff>57150</xdr:rowOff>
    </xdr:from>
    <xdr:to>
      <xdr:col>19</xdr:col>
      <xdr:colOff>501316</xdr:colOff>
      <xdr:row>33</xdr:row>
      <xdr:rowOff>104775</xdr:rowOff>
    </xdr:to>
    <xdr:sp macro="" textlink="">
      <xdr:nvSpPr>
        <xdr:cNvPr id="30" name="Rectangle 29"/>
        <xdr:cNvSpPr/>
      </xdr:nvSpPr>
      <xdr:spPr>
        <a:xfrm>
          <a:off x="5017140" y="5030203"/>
          <a:ext cx="7104676" cy="36846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19</xdr:col>
      <xdr:colOff>196379</xdr:colOff>
      <xdr:row>33</xdr:row>
      <xdr:rowOff>104776</xdr:rowOff>
    </xdr:from>
    <xdr:to>
      <xdr:col>19</xdr:col>
      <xdr:colOff>489784</xdr:colOff>
      <xdr:row>35</xdr:row>
      <xdr:rowOff>133351</xdr:rowOff>
    </xdr:to>
    <xdr:sp macro="" textlink="">
      <xdr:nvSpPr>
        <xdr:cNvPr id="31" name="Right Triangle 30"/>
        <xdr:cNvSpPr/>
      </xdr:nvSpPr>
      <xdr:spPr>
        <a:xfrm rot="5400000">
          <a:off x="11788873" y="5426677"/>
          <a:ext cx="349417" cy="293405"/>
        </a:xfrm>
        <a:prstGeom prst="rtTriangl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290765</xdr:colOff>
      <xdr:row>33</xdr:row>
      <xdr:rowOff>1</xdr:rowOff>
    </xdr:from>
    <xdr:to>
      <xdr:col>7</xdr:col>
      <xdr:colOff>10027</xdr:colOff>
      <xdr:row>36</xdr:row>
      <xdr:rowOff>152402</xdr:rowOff>
    </xdr:to>
    <xdr:sp macro="" textlink="">
      <xdr:nvSpPr>
        <xdr:cNvPr id="33" name="TextBox 32"/>
        <xdr:cNvSpPr txBox="1"/>
      </xdr:nvSpPr>
      <xdr:spPr>
        <a:xfrm>
          <a:off x="900365" y="5343526"/>
          <a:ext cx="3376862" cy="638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t>Costs by Dept </a:t>
          </a:r>
          <a:r>
            <a:rPr lang="en-US" sz="20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t>000s</a:t>
          </a:r>
          <a:endParaRPr lang="en-US" sz="2000" b="1" i="0" u="none" strike="noStrike">
            <a:solidFill>
              <a:srgbClr val="000000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oneCellAnchor>
    <xdr:from>
      <xdr:col>10</xdr:col>
      <xdr:colOff>30078</xdr:colOff>
      <xdr:row>34</xdr:row>
      <xdr:rowOff>130341</xdr:rowOff>
    </xdr:from>
    <xdr:ext cx="1513974" cy="1783992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126078" y="5635791"/>
          <a:ext cx="1513974" cy="1783992"/>
        </a:xfrm>
        <a:prstGeom prst="rect">
          <a:avLst/>
        </a:prstGeom>
      </xdr:spPr>
    </xdr:pic>
    <xdr:clientData/>
  </xdr:oneCellAnchor>
  <xdr:oneCellAnchor>
    <xdr:from>
      <xdr:col>5</xdr:col>
      <xdr:colOff>320844</xdr:colOff>
      <xdr:row>4</xdr:row>
      <xdr:rowOff>60156</xdr:rowOff>
    </xdr:from>
    <xdr:ext cx="1544052" cy="1244942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378870" y="701840"/>
          <a:ext cx="1544052" cy="1244942"/>
        </a:xfrm>
        <a:prstGeom prst="rect">
          <a:avLst/>
        </a:prstGeom>
      </xdr:spPr>
    </xdr:pic>
    <xdr:clientData/>
  </xdr:oneCellAnchor>
  <xdr:twoCellAnchor>
    <xdr:from>
      <xdr:col>8</xdr:col>
      <xdr:colOff>60158</xdr:colOff>
      <xdr:row>37</xdr:row>
      <xdr:rowOff>10025</xdr:rowOff>
    </xdr:from>
    <xdr:to>
      <xdr:col>10</xdr:col>
      <xdr:colOff>60157</xdr:colOff>
      <xdr:row>39</xdr:row>
      <xdr:rowOff>70184</xdr:rowOff>
    </xdr:to>
    <xdr:sp macro="" textlink="">
      <xdr:nvSpPr>
        <xdr:cNvPr id="36" name="TextBox 35"/>
        <xdr:cNvSpPr txBox="1"/>
      </xdr:nvSpPr>
      <xdr:spPr>
        <a:xfrm>
          <a:off x="4936958" y="6001250"/>
          <a:ext cx="1219199" cy="3840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t>Urgent: Reduce</a:t>
          </a:r>
          <a:r>
            <a:rPr lang="en-US" sz="1000" b="0" i="0" u="none" strike="noStrike" baseline="0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t> accomodation costs.</a:t>
          </a:r>
          <a:endParaRPr lang="en-US" sz="1000" b="1" i="0" u="none" strike="noStrike">
            <a:solidFill>
              <a:srgbClr val="000000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twoCellAnchor>
    <xdr:from>
      <xdr:col>8</xdr:col>
      <xdr:colOff>72189</xdr:colOff>
      <xdr:row>40</xdr:row>
      <xdr:rowOff>72188</xdr:rowOff>
    </xdr:from>
    <xdr:to>
      <xdr:col>9</xdr:col>
      <xdr:colOff>481263</xdr:colOff>
      <xdr:row>42</xdr:row>
      <xdr:rowOff>132347</xdr:rowOff>
    </xdr:to>
    <xdr:sp macro="" textlink="">
      <xdr:nvSpPr>
        <xdr:cNvPr id="37" name="TextBox 36"/>
        <xdr:cNvSpPr txBox="1"/>
      </xdr:nvSpPr>
      <xdr:spPr>
        <a:xfrm>
          <a:off x="4948989" y="6549188"/>
          <a:ext cx="1018674" cy="3840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t>Reduce</a:t>
          </a:r>
          <a:r>
            <a:rPr lang="en-US" sz="1000" b="0" i="0" u="none" strike="noStrike" baseline="0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t> time on tools.</a:t>
          </a:r>
          <a:endParaRPr lang="en-US" sz="1000" b="1" i="0" u="none" strike="noStrike">
            <a:solidFill>
              <a:srgbClr val="000000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twoCellAnchor>
    <xdr:from>
      <xdr:col>8</xdr:col>
      <xdr:colOff>64168</xdr:colOff>
      <xdr:row>44</xdr:row>
      <xdr:rowOff>24063</xdr:rowOff>
    </xdr:from>
    <xdr:to>
      <xdr:col>10</xdr:col>
      <xdr:colOff>180472</xdr:colOff>
      <xdr:row>46</xdr:row>
      <xdr:rowOff>84222</xdr:rowOff>
    </xdr:to>
    <xdr:sp macro="" textlink="">
      <xdr:nvSpPr>
        <xdr:cNvPr id="38" name="TextBox 37"/>
        <xdr:cNvSpPr txBox="1"/>
      </xdr:nvSpPr>
      <xdr:spPr>
        <a:xfrm>
          <a:off x="4940968" y="7148763"/>
          <a:ext cx="1335504" cy="3840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t>Improve Customer</a:t>
          </a:r>
          <a:r>
            <a:rPr lang="en-US" sz="1000" b="0" i="0" u="none" strike="noStrike" baseline="0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t> Service in Ops.</a:t>
          </a:r>
          <a:endParaRPr lang="en-US" sz="1000" b="1" i="0" u="none" strike="noStrike">
            <a:solidFill>
              <a:srgbClr val="000000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twoCellAnchor>
    <xdr:from>
      <xdr:col>8</xdr:col>
      <xdr:colOff>32086</xdr:colOff>
      <xdr:row>33</xdr:row>
      <xdr:rowOff>2006</xdr:rowOff>
    </xdr:from>
    <xdr:to>
      <xdr:col>13</xdr:col>
      <xdr:colOff>362954</xdr:colOff>
      <xdr:row>35</xdr:row>
      <xdr:rowOff>150395</xdr:rowOff>
    </xdr:to>
    <xdr:sp macro="" textlink="">
      <xdr:nvSpPr>
        <xdr:cNvPr id="39" name="TextBox 38"/>
        <xdr:cNvSpPr txBox="1"/>
      </xdr:nvSpPr>
      <xdr:spPr>
        <a:xfrm>
          <a:off x="4908886" y="5345531"/>
          <a:ext cx="3378868" cy="4722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t>Key Tasks</a:t>
          </a:r>
          <a:endParaRPr lang="en-US" sz="2000" b="1" i="0" u="none" strike="noStrike">
            <a:solidFill>
              <a:srgbClr val="000000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twoCellAnchor>
    <xdr:from>
      <xdr:col>8</xdr:col>
      <xdr:colOff>491296</xdr:colOff>
      <xdr:row>42</xdr:row>
      <xdr:rowOff>1</xdr:rowOff>
    </xdr:from>
    <xdr:to>
      <xdr:col>9</xdr:col>
      <xdr:colOff>60165</xdr:colOff>
      <xdr:row>43</xdr:row>
      <xdr:rowOff>1</xdr:rowOff>
    </xdr:to>
    <xdr:sp macro="" textlink="">
      <xdr:nvSpPr>
        <xdr:cNvPr id="40" name="Down Arrow 39"/>
        <xdr:cNvSpPr/>
      </xdr:nvSpPr>
      <xdr:spPr>
        <a:xfrm>
          <a:off x="5368096" y="6800851"/>
          <a:ext cx="178469" cy="161925"/>
        </a:xfrm>
        <a:prstGeom prst="down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9</xdr:col>
      <xdr:colOff>493295</xdr:colOff>
      <xdr:row>44</xdr:row>
      <xdr:rowOff>140370</xdr:rowOff>
    </xdr:from>
    <xdr:to>
      <xdr:col>10</xdr:col>
      <xdr:colOff>80210</xdr:colOff>
      <xdr:row>46</xdr:row>
      <xdr:rowOff>2008</xdr:rowOff>
    </xdr:to>
    <xdr:sp macro="" textlink="">
      <xdr:nvSpPr>
        <xdr:cNvPr id="41" name="Down Arrow 40"/>
        <xdr:cNvSpPr/>
      </xdr:nvSpPr>
      <xdr:spPr>
        <a:xfrm flipV="1">
          <a:off x="5979695" y="7265070"/>
          <a:ext cx="196515" cy="18548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12</xdr:col>
      <xdr:colOff>372981</xdr:colOff>
      <xdr:row>36</xdr:row>
      <xdr:rowOff>142371</xdr:rowOff>
    </xdr:from>
    <xdr:to>
      <xdr:col>14</xdr:col>
      <xdr:colOff>280739</xdr:colOff>
      <xdr:row>40</xdr:row>
      <xdr:rowOff>50130</xdr:rowOff>
    </xdr:to>
    <xdr:sp macro="" textlink="">
      <xdr:nvSpPr>
        <xdr:cNvPr id="42" name="TextBox 41"/>
        <xdr:cNvSpPr txBox="1"/>
      </xdr:nvSpPr>
      <xdr:spPr>
        <a:xfrm>
          <a:off x="7712244" y="5917529"/>
          <a:ext cx="1130969" cy="549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t>Urgent: Increase Profit across all sectors.</a:t>
          </a:r>
          <a:endParaRPr lang="en-US" sz="1000" b="1" i="0" u="none" strike="noStrike">
            <a:solidFill>
              <a:srgbClr val="000000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twoCellAnchor>
    <xdr:from>
      <xdr:col>12</xdr:col>
      <xdr:colOff>364960</xdr:colOff>
      <xdr:row>40</xdr:row>
      <xdr:rowOff>120317</xdr:rowOff>
    </xdr:from>
    <xdr:to>
      <xdr:col>14</xdr:col>
      <xdr:colOff>272718</xdr:colOff>
      <xdr:row>44</xdr:row>
      <xdr:rowOff>0</xdr:rowOff>
    </xdr:to>
    <xdr:sp macro="" textlink="">
      <xdr:nvSpPr>
        <xdr:cNvPr id="43" name="TextBox 42"/>
        <xdr:cNvSpPr txBox="1"/>
      </xdr:nvSpPr>
      <xdr:spPr>
        <a:xfrm>
          <a:off x="7704223" y="6537159"/>
          <a:ext cx="1130969" cy="5213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t>Reduce project wait time on new builds.</a:t>
          </a:r>
          <a:endParaRPr lang="en-US" sz="1000" b="1" i="0" u="none" strike="noStrike">
            <a:solidFill>
              <a:srgbClr val="000000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twoCellAnchor>
    <xdr:from>
      <xdr:col>12</xdr:col>
      <xdr:colOff>346912</xdr:colOff>
      <xdr:row>44</xdr:row>
      <xdr:rowOff>92243</xdr:rowOff>
    </xdr:from>
    <xdr:to>
      <xdr:col>14</xdr:col>
      <xdr:colOff>254670</xdr:colOff>
      <xdr:row>46</xdr:row>
      <xdr:rowOff>60158</xdr:rowOff>
    </xdr:to>
    <xdr:sp macro="" textlink="">
      <xdr:nvSpPr>
        <xdr:cNvPr id="44" name="TextBox 43"/>
        <xdr:cNvSpPr txBox="1"/>
      </xdr:nvSpPr>
      <xdr:spPr>
        <a:xfrm>
          <a:off x="7686175" y="7150769"/>
          <a:ext cx="1130969" cy="2887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t>Enjoy your work.</a:t>
          </a:r>
          <a:endParaRPr lang="en-US" sz="1000" b="1" i="0" u="none" strike="noStrike">
            <a:solidFill>
              <a:srgbClr val="000000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twoCellAnchor>
    <xdr:from>
      <xdr:col>13</xdr:col>
      <xdr:colOff>445171</xdr:colOff>
      <xdr:row>39</xdr:row>
      <xdr:rowOff>12033</xdr:rowOff>
    </xdr:from>
    <xdr:to>
      <xdr:col>14</xdr:col>
      <xdr:colOff>32086</xdr:colOff>
      <xdr:row>40</xdr:row>
      <xdr:rowOff>34092</xdr:rowOff>
    </xdr:to>
    <xdr:sp macro="" textlink="">
      <xdr:nvSpPr>
        <xdr:cNvPr id="45" name="Down Arrow 44"/>
        <xdr:cNvSpPr/>
      </xdr:nvSpPr>
      <xdr:spPr>
        <a:xfrm flipV="1">
          <a:off x="8396039" y="6268454"/>
          <a:ext cx="198521" cy="182480"/>
        </a:xfrm>
        <a:prstGeom prst="downArrow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252666</xdr:colOff>
      <xdr:row>42</xdr:row>
      <xdr:rowOff>142374</xdr:rowOff>
    </xdr:from>
    <xdr:to>
      <xdr:col>13</xdr:col>
      <xdr:colOff>433140</xdr:colOff>
      <xdr:row>43</xdr:row>
      <xdr:rowOff>142374</xdr:rowOff>
    </xdr:to>
    <xdr:sp macro="" textlink="">
      <xdr:nvSpPr>
        <xdr:cNvPr id="46" name="Down Arrow 45"/>
        <xdr:cNvSpPr/>
      </xdr:nvSpPr>
      <xdr:spPr>
        <a:xfrm>
          <a:off x="8203534" y="6880058"/>
          <a:ext cx="180474" cy="160421"/>
        </a:xfrm>
        <a:prstGeom prst="down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14</xdr:col>
      <xdr:colOff>260685</xdr:colOff>
      <xdr:row>4</xdr:row>
      <xdr:rowOff>100765</xdr:rowOff>
    </xdr:from>
    <xdr:to>
      <xdr:col>14</xdr:col>
      <xdr:colOff>260685</xdr:colOff>
      <xdr:row>19</xdr:row>
      <xdr:rowOff>24565</xdr:rowOff>
    </xdr:to>
    <xdr:cxnSp macro="">
      <xdr:nvCxnSpPr>
        <xdr:cNvPr id="47" name="Straight Connector 46"/>
        <xdr:cNvCxnSpPr/>
      </xdr:nvCxnSpPr>
      <xdr:spPr>
        <a:xfrm>
          <a:off x="8823159" y="742449"/>
          <a:ext cx="0" cy="2330116"/>
        </a:xfrm>
        <a:prstGeom prst="line">
          <a:avLst/>
        </a:prstGeom>
        <a:ln>
          <a:prstDash val="dash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260682</xdr:colOff>
      <xdr:row>22</xdr:row>
      <xdr:rowOff>120316</xdr:rowOff>
    </xdr:from>
    <xdr:to>
      <xdr:col>14</xdr:col>
      <xdr:colOff>260682</xdr:colOff>
      <xdr:row>30</xdr:row>
      <xdr:rowOff>60157</xdr:rowOff>
    </xdr:to>
    <xdr:cxnSp macro="">
      <xdr:nvCxnSpPr>
        <xdr:cNvPr id="48" name="Straight Connector 47"/>
        <xdr:cNvCxnSpPr/>
      </xdr:nvCxnSpPr>
      <xdr:spPr>
        <a:xfrm>
          <a:off x="8823156" y="3649579"/>
          <a:ext cx="0" cy="1223210"/>
        </a:xfrm>
        <a:prstGeom prst="line">
          <a:avLst/>
        </a:prstGeom>
        <a:ln>
          <a:prstDash val="dash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260686</xdr:colOff>
      <xdr:row>34</xdr:row>
      <xdr:rowOff>60157</xdr:rowOff>
    </xdr:from>
    <xdr:to>
      <xdr:col>14</xdr:col>
      <xdr:colOff>260687</xdr:colOff>
      <xdr:row>46</xdr:row>
      <xdr:rowOff>20053</xdr:rowOff>
    </xdr:to>
    <xdr:cxnSp macro="">
      <xdr:nvCxnSpPr>
        <xdr:cNvPr id="50" name="Straight Connector 49"/>
        <xdr:cNvCxnSpPr/>
      </xdr:nvCxnSpPr>
      <xdr:spPr>
        <a:xfrm>
          <a:off x="8823160" y="5514473"/>
          <a:ext cx="1" cy="1884948"/>
        </a:xfrm>
        <a:prstGeom prst="line">
          <a:avLst/>
        </a:prstGeom>
        <a:ln>
          <a:prstDash val="dash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391034</xdr:colOff>
      <xdr:row>22</xdr:row>
      <xdr:rowOff>90236</xdr:rowOff>
    </xdr:from>
    <xdr:to>
      <xdr:col>16</xdr:col>
      <xdr:colOff>140108</xdr:colOff>
      <xdr:row>25</xdr:row>
      <xdr:rowOff>130343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953508" y="3619499"/>
          <a:ext cx="972284" cy="521370"/>
        </a:xfrm>
        <a:prstGeom prst="rect">
          <a:avLst/>
        </a:prstGeom>
      </xdr:spPr>
    </xdr:pic>
    <xdr:clientData/>
  </xdr:twoCellAnchor>
  <xdr:twoCellAnchor>
    <xdr:from>
      <xdr:col>14</xdr:col>
      <xdr:colOff>210061</xdr:colOff>
      <xdr:row>28</xdr:row>
      <xdr:rowOff>27070</xdr:rowOff>
    </xdr:from>
    <xdr:to>
      <xdr:col>17</xdr:col>
      <xdr:colOff>295787</xdr:colOff>
      <xdr:row>32</xdr:row>
      <xdr:rowOff>17544</xdr:rowOff>
    </xdr:to>
    <xdr:sp macro="" textlink="">
      <xdr:nvSpPr>
        <xdr:cNvPr id="56" name="TextBox 55"/>
        <xdr:cNvSpPr txBox="1"/>
      </xdr:nvSpPr>
      <xdr:spPr>
        <a:xfrm>
          <a:off x="8772535" y="4518859"/>
          <a:ext cx="1920541" cy="6321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t> Growth</a:t>
          </a:r>
          <a:endParaRPr lang="en-US" sz="3200" b="1" i="0" u="none" strike="noStrike">
            <a:solidFill>
              <a:srgbClr val="000000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twoCellAnchor>
    <xdr:from>
      <xdr:col>16</xdr:col>
      <xdr:colOff>431131</xdr:colOff>
      <xdr:row>27</xdr:row>
      <xdr:rowOff>90237</xdr:rowOff>
    </xdr:from>
    <xdr:to>
      <xdr:col>17</xdr:col>
      <xdr:colOff>421105</xdr:colOff>
      <xdr:row>30</xdr:row>
      <xdr:rowOff>150394</xdr:rowOff>
    </xdr:to>
    <xdr:sp macro="" textlink="">
      <xdr:nvSpPr>
        <xdr:cNvPr id="57" name="Down Arrow 56"/>
        <xdr:cNvSpPr/>
      </xdr:nvSpPr>
      <xdr:spPr>
        <a:xfrm flipV="1">
          <a:off x="10216815" y="4421605"/>
          <a:ext cx="601579" cy="541421"/>
        </a:xfrm>
        <a:prstGeom prst="downArrow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16</xdr:col>
      <xdr:colOff>270716</xdr:colOff>
      <xdr:row>22</xdr:row>
      <xdr:rowOff>40098</xdr:rowOff>
    </xdr:from>
    <xdr:to>
      <xdr:col>18</xdr:col>
      <xdr:colOff>383511</xdr:colOff>
      <xdr:row>28</xdr:row>
      <xdr:rowOff>34656</xdr:rowOff>
    </xdr:to>
    <xdr:sp macro="" textlink="Data!B22">
      <xdr:nvSpPr>
        <xdr:cNvPr id="58" name="TextBox 57"/>
        <xdr:cNvSpPr txBox="1"/>
      </xdr:nvSpPr>
      <xdr:spPr>
        <a:xfrm>
          <a:off x="10056400" y="3569361"/>
          <a:ext cx="1336006" cy="957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E0C04FF-D127-498C-87D7-331494070F4E}" type="TxLink">
            <a:rPr lang="en-US" sz="50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pPr/>
            <a:t>10%</a:t>
          </a:fld>
          <a:endParaRPr lang="en-US" sz="5000" b="0" i="0" u="none" strike="noStrike">
            <a:solidFill>
              <a:srgbClr val="000000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twoCellAnchor editAs="oneCell">
    <xdr:from>
      <xdr:col>14</xdr:col>
      <xdr:colOff>401069</xdr:colOff>
      <xdr:row>4</xdr:row>
      <xdr:rowOff>110293</xdr:rowOff>
    </xdr:from>
    <xdr:to>
      <xdr:col>17</xdr:col>
      <xdr:colOff>370991</xdr:colOff>
      <xdr:row>14</xdr:row>
      <xdr:rowOff>10029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543" y="751977"/>
          <a:ext cx="1804737" cy="1503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230623</xdr:colOff>
      <xdr:row>16</xdr:row>
      <xdr:rowOff>90234</xdr:rowOff>
    </xdr:from>
    <xdr:to>
      <xdr:col>17</xdr:col>
      <xdr:colOff>571518</xdr:colOff>
      <xdr:row>20</xdr:row>
      <xdr:rowOff>80709</xdr:rowOff>
    </xdr:to>
    <xdr:sp macro="" textlink="">
      <xdr:nvSpPr>
        <xdr:cNvPr id="62" name="TextBox 61"/>
        <xdr:cNvSpPr txBox="1"/>
      </xdr:nvSpPr>
      <xdr:spPr>
        <a:xfrm>
          <a:off x="8793097" y="2656971"/>
          <a:ext cx="2175710" cy="6321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t> New Ideas</a:t>
          </a:r>
          <a:endParaRPr lang="en-US" sz="3200" b="1" i="0" u="none" strike="noStrike">
            <a:solidFill>
              <a:srgbClr val="000000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twoCellAnchor>
    <xdr:from>
      <xdr:col>14</xdr:col>
      <xdr:colOff>581544</xdr:colOff>
      <xdr:row>11</xdr:row>
      <xdr:rowOff>150395</xdr:rowOff>
    </xdr:from>
    <xdr:to>
      <xdr:col>17</xdr:col>
      <xdr:colOff>82735</xdr:colOff>
      <xdr:row>17</xdr:row>
      <xdr:rowOff>144953</xdr:rowOff>
    </xdr:to>
    <xdr:sp macro="" textlink="Data!B21">
      <xdr:nvSpPr>
        <xdr:cNvPr id="63" name="TextBox 62"/>
        <xdr:cNvSpPr txBox="1"/>
      </xdr:nvSpPr>
      <xdr:spPr>
        <a:xfrm>
          <a:off x="9144018" y="1915027"/>
          <a:ext cx="1336006" cy="957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DCBBB9C-21A5-43FF-B6EB-0CF3E5D406E1}" type="TxLink">
            <a:rPr lang="en-US" sz="60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pPr/>
            <a:t>23</a:t>
          </a:fld>
          <a:endParaRPr lang="en-US" sz="6000" b="1" i="0" u="none" strike="noStrike">
            <a:solidFill>
              <a:srgbClr val="000000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twoCellAnchor>
    <xdr:from>
      <xdr:col>16</xdr:col>
      <xdr:colOff>250682</xdr:colOff>
      <xdr:row>12</xdr:row>
      <xdr:rowOff>130342</xdr:rowOff>
    </xdr:from>
    <xdr:to>
      <xdr:col>18</xdr:col>
      <xdr:colOff>250681</xdr:colOff>
      <xdr:row>17</xdr:row>
      <xdr:rowOff>60157</xdr:rowOff>
    </xdr:to>
    <xdr:sp macro="" textlink="">
      <xdr:nvSpPr>
        <xdr:cNvPr id="64" name="TextBox 63"/>
        <xdr:cNvSpPr txBox="1"/>
      </xdr:nvSpPr>
      <xdr:spPr>
        <a:xfrm>
          <a:off x="10036366" y="2055395"/>
          <a:ext cx="1223210" cy="731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t>Have been</a:t>
          </a:r>
          <a:r>
            <a:rPr lang="en-US" sz="1000" b="0" i="0" u="none" strike="noStrike" baseline="0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t> developed into salable products in the past 12 months.</a:t>
          </a:r>
          <a:endParaRPr lang="en-US" sz="1000" b="1" i="0" u="none" strike="noStrike">
            <a:solidFill>
              <a:srgbClr val="000000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twoCellAnchor>
    <xdr:from>
      <xdr:col>17</xdr:col>
      <xdr:colOff>541422</xdr:colOff>
      <xdr:row>26</xdr:row>
      <xdr:rowOff>40107</xdr:rowOff>
    </xdr:from>
    <xdr:to>
      <xdr:col>19</xdr:col>
      <xdr:colOff>541421</xdr:colOff>
      <xdr:row>30</xdr:row>
      <xdr:rowOff>130342</xdr:rowOff>
    </xdr:to>
    <xdr:sp macro="" textlink="">
      <xdr:nvSpPr>
        <xdr:cNvPr id="65" name="TextBox 64"/>
        <xdr:cNvSpPr txBox="1"/>
      </xdr:nvSpPr>
      <xdr:spPr>
        <a:xfrm>
          <a:off x="10938711" y="4211054"/>
          <a:ext cx="1223210" cy="731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t>Have been</a:t>
          </a:r>
          <a:r>
            <a:rPr lang="en-US" sz="1000" b="0" i="0" u="none" strike="noStrike" baseline="0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t> developed into salable products in the past 12 months.</a:t>
          </a:r>
          <a:endParaRPr lang="en-US" sz="1000" b="1" i="0" u="none" strike="noStrike">
            <a:solidFill>
              <a:srgbClr val="000000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twoCellAnchor>
    <xdr:from>
      <xdr:col>14</xdr:col>
      <xdr:colOff>260686</xdr:colOff>
      <xdr:row>33</xdr:row>
      <xdr:rowOff>30081</xdr:rowOff>
    </xdr:from>
    <xdr:to>
      <xdr:col>19</xdr:col>
      <xdr:colOff>591554</xdr:colOff>
      <xdr:row>37</xdr:row>
      <xdr:rowOff>22061</xdr:rowOff>
    </xdr:to>
    <xdr:sp macro="" textlink="">
      <xdr:nvSpPr>
        <xdr:cNvPr id="69" name="TextBox 68"/>
        <xdr:cNvSpPr txBox="1"/>
      </xdr:nvSpPr>
      <xdr:spPr>
        <a:xfrm>
          <a:off x="8823160" y="5323976"/>
          <a:ext cx="3388894" cy="633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t>Revenue by Dept </a:t>
          </a:r>
          <a:endParaRPr lang="en-US" sz="2000" b="1" i="0" u="none" strike="noStrike">
            <a:solidFill>
              <a:srgbClr val="000000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twoCellAnchor>
    <xdr:from>
      <xdr:col>14</xdr:col>
      <xdr:colOff>340895</xdr:colOff>
      <xdr:row>35</xdr:row>
      <xdr:rowOff>110289</xdr:rowOff>
    </xdr:from>
    <xdr:to>
      <xdr:col>19</xdr:col>
      <xdr:colOff>370974</xdr:colOff>
      <xdr:row>46</xdr:row>
      <xdr:rowOff>30080</xdr:rowOff>
    </xdr:to>
    <xdr:graphicFrame macro="">
      <xdr:nvGraphicFramePr>
        <xdr:cNvPr id="67" name="Chart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180475</xdr:colOff>
      <xdr:row>35</xdr:row>
      <xdr:rowOff>140367</xdr:rowOff>
    </xdr:from>
    <xdr:to>
      <xdr:col>7</xdr:col>
      <xdr:colOff>180474</xdr:colOff>
      <xdr:row>46</xdr:row>
      <xdr:rowOff>70183</xdr:rowOff>
    </xdr:to>
    <xdr:graphicFrame macro="">
      <xdr:nvGraphicFramePr>
        <xdr:cNvPr id="68" name="Chart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8"/>
  <sheetViews>
    <sheetView workbookViewId="0">
      <selection activeCell="S33" sqref="S33"/>
    </sheetView>
  </sheetViews>
  <sheetFormatPr defaultRowHeight="12.75" x14ac:dyDescent="0.2"/>
  <sheetData>
    <row r="2" spans="1:9" x14ac:dyDescent="0.2">
      <c r="A2" t="s">
        <v>7</v>
      </c>
      <c r="B2">
        <v>2015</v>
      </c>
      <c r="C2">
        <v>2016</v>
      </c>
      <c r="D2">
        <v>2017</v>
      </c>
      <c r="E2">
        <v>2018</v>
      </c>
      <c r="F2">
        <v>2019</v>
      </c>
      <c r="G2">
        <v>2020</v>
      </c>
    </row>
    <row r="3" spans="1:9" x14ac:dyDescent="0.2">
      <c r="A3" t="s">
        <v>6</v>
      </c>
      <c r="B3">
        <v>91</v>
      </c>
      <c r="C3">
        <v>97</v>
      </c>
      <c r="D3">
        <v>108</v>
      </c>
      <c r="E3">
        <v>119</v>
      </c>
      <c r="F3">
        <v>130</v>
      </c>
      <c r="G3">
        <v>142</v>
      </c>
    </row>
    <row r="6" spans="1:9" x14ac:dyDescent="0.2">
      <c r="B6" t="s">
        <v>17</v>
      </c>
      <c r="C6" t="s">
        <v>21</v>
      </c>
      <c r="D6" t="s">
        <v>18</v>
      </c>
    </row>
    <row r="7" spans="1:9" x14ac:dyDescent="0.2">
      <c r="A7" t="s">
        <v>5</v>
      </c>
      <c r="E7" t="s">
        <v>19</v>
      </c>
      <c r="F7" t="s">
        <v>20</v>
      </c>
    </row>
    <row r="8" spans="1:9" x14ac:dyDescent="0.2">
      <c r="A8" t="s">
        <v>4</v>
      </c>
      <c r="B8">
        <v>479</v>
      </c>
      <c r="C8">
        <v>0</v>
      </c>
      <c r="D8">
        <v>1250</v>
      </c>
      <c r="E8" s="3">
        <f>D8/$D$13</f>
        <v>0.32808398950131235</v>
      </c>
      <c r="F8" s="3">
        <f>1-E8</f>
        <v>0.67191601049868765</v>
      </c>
      <c r="H8">
        <f>C8</f>
        <v>0</v>
      </c>
      <c r="I8">
        <f>B8</f>
        <v>479</v>
      </c>
    </row>
    <row r="9" spans="1:9" x14ac:dyDescent="0.2">
      <c r="A9" t="s">
        <v>3</v>
      </c>
      <c r="B9">
        <v>399</v>
      </c>
      <c r="C9">
        <f>SUM($B$8:B8)</f>
        <v>479</v>
      </c>
      <c r="D9">
        <v>1100</v>
      </c>
      <c r="E9" s="3">
        <f>D9/$D$13</f>
        <v>0.28871391076115488</v>
      </c>
      <c r="F9" s="3">
        <f t="shared" ref="F9:F12" si="0">1-E9</f>
        <v>0.71128608923884507</v>
      </c>
      <c r="H9">
        <f t="shared" ref="H9:H12" si="1">C9</f>
        <v>479</v>
      </c>
      <c r="I9">
        <f t="shared" ref="I9:I12" si="2">B9</f>
        <v>399</v>
      </c>
    </row>
    <row r="10" spans="1:9" x14ac:dyDescent="0.2">
      <c r="A10" t="s">
        <v>2</v>
      </c>
      <c r="B10">
        <v>289</v>
      </c>
      <c r="C10">
        <f>SUM($B$8:B9)</f>
        <v>878</v>
      </c>
      <c r="D10">
        <v>760</v>
      </c>
      <c r="E10" s="3">
        <f>D10/$D$13</f>
        <v>0.1994750656167979</v>
      </c>
      <c r="F10" s="3">
        <f t="shared" si="0"/>
        <v>0.80052493438320216</v>
      </c>
      <c r="H10">
        <f t="shared" si="1"/>
        <v>878</v>
      </c>
      <c r="I10">
        <f t="shared" si="2"/>
        <v>289</v>
      </c>
    </row>
    <row r="11" spans="1:9" x14ac:dyDescent="0.2">
      <c r="A11" t="s">
        <v>1</v>
      </c>
      <c r="B11">
        <v>254</v>
      </c>
      <c r="C11">
        <f>SUM($B$8:B10)</f>
        <v>1167</v>
      </c>
      <c r="D11">
        <v>300</v>
      </c>
      <c r="E11" s="3">
        <f>D11/$D$13</f>
        <v>7.874015748031496E-2</v>
      </c>
      <c r="F11" s="3">
        <f t="shared" si="0"/>
        <v>0.92125984251968507</v>
      </c>
      <c r="H11">
        <f t="shared" si="1"/>
        <v>1167</v>
      </c>
      <c r="I11">
        <f t="shared" si="2"/>
        <v>254</v>
      </c>
    </row>
    <row r="12" spans="1:9" x14ac:dyDescent="0.2">
      <c r="A12" t="s">
        <v>0</v>
      </c>
      <c r="B12">
        <v>189</v>
      </c>
      <c r="C12">
        <f>SUM($B$8:B11)</f>
        <v>1421</v>
      </c>
      <c r="D12">
        <v>400</v>
      </c>
      <c r="E12" s="3">
        <f>D12/$D$13</f>
        <v>0.10498687664041995</v>
      </c>
      <c r="F12" s="3">
        <f t="shared" si="0"/>
        <v>0.89501312335958005</v>
      </c>
      <c r="H12">
        <f t="shared" si="1"/>
        <v>1421</v>
      </c>
      <c r="I12">
        <f t="shared" si="2"/>
        <v>189</v>
      </c>
    </row>
    <row r="13" spans="1:9" x14ac:dyDescent="0.2">
      <c r="D13">
        <f>SUM(D8:D12)</f>
        <v>3810</v>
      </c>
    </row>
    <row r="15" spans="1:9" x14ac:dyDescent="0.2">
      <c r="A15" t="s">
        <v>9</v>
      </c>
      <c r="B15" t="s">
        <v>13</v>
      </c>
    </row>
    <row r="16" spans="1:9" x14ac:dyDescent="0.2">
      <c r="A16" t="s">
        <v>10</v>
      </c>
      <c r="B16">
        <v>120</v>
      </c>
    </row>
    <row r="17" spans="1:4" x14ac:dyDescent="0.2">
      <c r="A17" t="s">
        <v>11</v>
      </c>
      <c r="B17">
        <v>100</v>
      </c>
    </row>
    <row r="18" spans="1:4" x14ac:dyDescent="0.2">
      <c r="A18" t="s">
        <v>12</v>
      </c>
      <c r="B18">
        <v>54</v>
      </c>
    </row>
    <row r="20" spans="1:4" x14ac:dyDescent="0.2">
      <c r="A20" t="s">
        <v>8</v>
      </c>
      <c r="B20" t="s">
        <v>14</v>
      </c>
    </row>
    <row r="21" spans="1:4" x14ac:dyDescent="0.2">
      <c r="A21" t="s">
        <v>15</v>
      </c>
      <c r="B21">
        <v>23</v>
      </c>
    </row>
    <row r="22" spans="1:4" x14ac:dyDescent="0.2">
      <c r="A22" t="s">
        <v>16</v>
      </c>
      <c r="B22" s="2">
        <v>0.1</v>
      </c>
    </row>
    <row r="24" spans="1:4" x14ac:dyDescent="0.2">
      <c r="A24" t="s">
        <v>4</v>
      </c>
      <c r="B24">
        <v>479</v>
      </c>
      <c r="C24" s="4">
        <f>B24/$B$28</f>
        <v>0.38879870129870131</v>
      </c>
      <c r="D24" s="2">
        <f>1-C24</f>
        <v>0.61120129870129869</v>
      </c>
    </row>
    <row r="25" spans="1:4" x14ac:dyDescent="0.2">
      <c r="A25" t="s">
        <v>3</v>
      </c>
      <c r="B25">
        <v>399</v>
      </c>
      <c r="C25" s="4">
        <f>B25/$B$28</f>
        <v>0.32386363636363635</v>
      </c>
      <c r="D25" s="2">
        <f t="shared" ref="D25:D27" si="3">1-C25</f>
        <v>0.67613636363636365</v>
      </c>
    </row>
    <row r="26" spans="1:4" x14ac:dyDescent="0.2">
      <c r="A26" t="s">
        <v>1</v>
      </c>
      <c r="B26">
        <v>254</v>
      </c>
      <c r="C26" s="4">
        <f>B26/$B$28</f>
        <v>0.20616883116883117</v>
      </c>
      <c r="D26" s="2">
        <f t="shared" si="3"/>
        <v>0.79383116883116878</v>
      </c>
    </row>
    <row r="27" spans="1:4" x14ac:dyDescent="0.2">
      <c r="A27" t="s">
        <v>20</v>
      </c>
      <c r="B27">
        <v>100</v>
      </c>
      <c r="C27" s="4">
        <f>B27/$B$28</f>
        <v>8.1168831168831168E-2</v>
      </c>
      <c r="D27" s="2">
        <f t="shared" si="3"/>
        <v>0.91883116883116878</v>
      </c>
    </row>
    <row r="28" spans="1:4" x14ac:dyDescent="0.2">
      <c r="B28">
        <f>SUM(B24:B27)</f>
        <v>1232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showGridLines="0" showRowColHeaders="0" tabSelected="1" zoomScale="95" zoomScaleNormal="95" workbookViewId="0">
      <selection activeCell="H52" sqref="H52"/>
    </sheetView>
  </sheetViews>
  <sheetFormatPr defaultRowHeight="12.75" x14ac:dyDescent="0.2"/>
  <cols>
    <col min="1" max="16384" width="9.140625" style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2016-03-15T11:42:04Z</dcterms:created>
  <dcterms:modified xsi:type="dcterms:W3CDTF">2016-03-16T07:50:58Z</dcterms:modified>
</cp:coreProperties>
</file>